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acastrog\Downloads\"/>
    </mc:Choice>
  </mc:AlternateContent>
  <bookViews>
    <workbookView xWindow="0" yWindow="0" windowWidth="28800" windowHeight="12315" tabRatio="576"/>
  </bookViews>
  <sheets>
    <sheet name="Punto 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E14" i="1"/>
</calcChain>
</file>

<file path=xl/sharedStrings.xml><?xml version="1.0" encoding="utf-8"?>
<sst xmlns="http://schemas.openxmlformats.org/spreadsheetml/2006/main" count="115" uniqueCount="79">
  <si>
    <t xml:space="preserve">Tabla. Ejecución presupuestal Vigencia 2025 </t>
  </si>
  <si>
    <t>Secretaría Distrital de Integración Social</t>
  </si>
  <si>
    <t>Programa Plan de Desarrollo</t>
  </si>
  <si>
    <t>Código proyecto</t>
  </si>
  <si>
    <t>Nombre Proyecto de Inversión</t>
  </si>
  <si>
    <t xml:space="preserve">Fuente de Financiación </t>
  </si>
  <si>
    <t xml:space="preserve">Apropiación Incial </t>
  </si>
  <si>
    <t>Modificaciones Acumuladas</t>
  </si>
  <si>
    <t>Presupuesto Disponible
31-10-2025</t>
  </si>
  <si>
    <t>Presupuesto Ejecutado
31-10-2025</t>
  </si>
  <si>
    <t>%  Ejecutado
31-10-2025</t>
  </si>
  <si>
    <t>Giros acumulados 
31-10-2025</t>
  </si>
  <si>
    <t>% Giros 
31-10-2025</t>
  </si>
  <si>
    <t>FUNCIONAMIENTO</t>
  </si>
  <si>
    <t>Gastos de personal</t>
  </si>
  <si>
    <t>1-100-F001  VA-Recursos distrito</t>
  </si>
  <si>
    <t>Materiales y suministros</t>
  </si>
  <si>
    <t>Adquisición de servicios</t>
  </si>
  <si>
    <t xml:space="preserve">INVERSIÓN </t>
  </si>
  <si>
    <t>TOTAL 7937</t>
  </si>
  <si>
    <t>Bogotá cuida a su gente</t>
  </si>
  <si>
    <t>Generación de oportunidades para la inclusión social y productiva de las personas mayores en Bogotá D.C.</t>
  </si>
  <si>
    <t>1-100-I012  VA-Estampilla propersonas mayores</t>
  </si>
  <si>
    <t>1-200-I012  RB-Estampilla propersonas mayores</t>
  </si>
  <si>
    <t>1-300-I010  REAF-Estampilla propersonas mayor</t>
  </si>
  <si>
    <t>1-601-F001  PAS-Otros distrito</t>
  </si>
  <si>
    <t>1-601-I012  PAS-Estampilla propersonas mayores</t>
  </si>
  <si>
    <t>2-100-I009  VA-SGP propósito general</t>
  </si>
  <si>
    <t>TOTAL 7938</t>
  </si>
  <si>
    <t>Bogotá, una ciudad con menos Pobreza</t>
  </si>
  <si>
    <t>Implementación de Transferencias monetarias para hogares en condición de pobreza o vulnerabilidad en Bogotá D.C.</t>
  </si>
  <si>
    <t>1-100-I036  VA-Convenios</t>
  </si>
  <si>
    <t>1-200-I031  RB-Donaciones 110% con Bogotá</t>
  </si>
  <si>
    <t>1-200-I034  RB-Convenios</t>
  </si>
  <si>
    <t>TOTAL 7939</t>
  </si>
  <si>
    <t>Atención Integral a la Primera Infancia y Educación como Eje del Potencial Humano</t>
  </si>
  <si>
    <t>Desarrollo de capacidades para las gestantes niñas niños adolescentes y sus familias que promuevan su desarrollo integral en Bogotá D.C.</t>
  </si>
  <si>
    <t>1-200-I049  RB-SGP propósito general</t>
  </si>
  <si>
    <t>1-204-I006  RB-RF SGP propósito general</t>
  </si>
  <si>
    <t>1-400-I023  RF-SGP propósito general</t>
  </si>
  <si>
    <t>1-601-I039  PAS-Otras nación</t>
  </si>
  <si>
    <t>2-100-I016  VA-Otras transferencias nación</t>
  </si>
  <si>
    <t>TOTAL 7940</t>
  </si>
  <si>
    <t>Implementación de estrategias de inclusión Social y productiva para la población joven en situación de pobreza y vulnerabilidad en Bogotá D.C.</t>
  </si>
  <si>
    <t>1-601-I037  PAS-Crédito</t>
  </si>
  <si>
    <t>TOTAL 7942</t>
  </si>
  <si>
    <t>Servicios centrados en la justicia</t>
  </si>
  <si>
    <t>Fortalecimiento de las Comisarías</t>
  </si>
  <si>
    <t xml:space="preserve"> 1-100-F001  VA-Recursos distrito</t>
  </si>
  <si>
    <t xml:space="preserve"> 1-601-F001  PAS-Otros distrito</t>
  </si>
  <si>
    <t xml:space="preserve"> 2-100-I009  VA-SGP propósito general</t>
  </si>
  <si>
    <t>TOTAL 7943</t>
  </si>
  <si>
    <t>Fortalecimiento institucional para un gobierno confiable</t>
  </si>
  <si>
    <t>Fortalecimiento técnico de la política social y de la calidad en la prestación de los servicios de la SDIS en Bogotá D.C.</t>
  </si>
  <si>
    <t>TOTAL 7945</t>
  </si>
  <si>
    <t>Atencion del déficit social para un hábitat digno</t>
  </si>
  <si>
    <t>Fortalecimiento de la infraestructura de los servicios sociales en Bogotá</t>
  </si>
  <si>
    <t>1-200-I072  RB-Obligaciones Urbanísticas</t>
  </si>
  <si>
    <t>1-204-I003  RB-RF-Obligaciones Urbanísticas</t>
  </si>
  <si>
    <t>TOTAL 7946</t>
  </si>
  <si>
    <t>Fortalecimiento de la Gestión Pública Institucional en Bogotá D.C.</t>
  </si>
  <si>
    <t>TOTAL 7947</t>
  </si>
  <si>
    <t>Reducción de formas extremas de exclusión</t>
  </si>
  <si>
    <t>Fortalecimiento de la gestión territorial para la promoción de la gobernanza inclusión y movilidad social en los territorios urbanos y rurales de Bogotá D.C.</t>
  </si>
  <si>
    <t>TOTAL 7948</t>
  </si>
  <si>
    <t>Desarrollo del abordaje integral del fenomeno de habitabildiad en calle, como una forma de exclsusion extrema en Bogotá</t>
  </si>
  <si>
    <t>1-100-I008  VA-Fondo de pobres y espectáculo</t>
  </si>
  <si>
    <t>1-200-I008  RB-Fondo de pobres y espectáculo</t>
  </si>
  <si>
    <t>1-300-I026  REAF-Fondo de pobres y espectácu</t>
  </si>
  <si>
    <t>TOTAL 7953</t>
  </si>
  <si>
    <t>Erradicación del hambre en Bogotá</t>
  </si>
  <si>
    <t>Generación del bien-estar alimentario y nutricional en Bogotá</t>
  </si>
  <si>
    <t>TOTAL 7955</t>
  </si>
  <si>
    <t>Bogotá ciudad Inteligente</t>
  </si>
  <si>
    <t>Generación de la información, gestión del conocimiento y la innovación para la transformación social en Bogotá</t>
  </si>
  <si>
    <t>TOTAL 8047</t>
  </si>
  <si>
    <t>Generación de respuestas integradoras para la Inclusión social y productiva, y la prevención de todas las formas de violencia y discriminación en Bogotá D.C</t>
  </si>
  <si>
    <t xml:space="preserve">TOTAL PRESUPUESTO </t>
  </si>
  <si>
    <t>Fuente: Sistema de información Bogdata
Corte: Corte 31 de octubre 2025 
Fecha de Consulta: 05 de diciembre de 2025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</si>
</sst>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5" borderId="0" xfId="0" applyFont="1" applyFill="1" applyAlignment="1">
      <alignment horizontal="left" vertical="center"/>
    </xf>
    <xf numFmtId="164" fontId="3" fillId="5" borderId="0" xfId="0" applyNumberFormat="1" applyFont="1" applyFill="1" applyAlignment="1">
      <alignment horizontal="left" vertical="center"/>
    </xf>
    <xf numFmtId="164" fontId="4" fillId="5" borderId="0" xfId="2" applyNumberFormat="1" applyFont="1" applyFill="1" applyBorder="1" applyAlignment="1">
      <alignment horizontal="right" vertical="center" wrapText="1"/>
    </xf>
    <xf numFmtId="164" fontId="5" fillId="5" borderId="0" xfId="0" applyNumberFormat="1" applyFont="1" applyFill="1" applyAlignment="1">
      <alignment horizontal="left"/>
    </xf>
    <xf numFmtId="164" fontId="3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165" fontId="4" fillId="2" borderId="5" xfId="1" applyNumberFormat="1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164" fontId="4" fillId="4" borderId="8" xfId="0" applyNumberFormat="1" applyFont="1" applyFill="1" applyBorder="1" applyAlignment="1">
      <alignment vertical="center"/>
    </xf>
    <xf numFmtId="10" fontId="3" fillId="0" borderId="0" xfId="3" applyNumberFormat="1" applyFont="1"/>
    <xf numFmtId="0" fontId="3" fillId="0" borderId="0" xfId="0" applyFont="1"/>
    <xf numFmtId="0" fontId="3" fillId="0" borderId="3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 wrapText="1"/>
    </xf>
    <xf numFmtId="164" fontId="3" fillId="0" borderId="1" xfId="2" applyNumberFormat="1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4" fontId="4" fillId="4" borderId="1" xfId="2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65" fontId="4" fillId="3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/>
    </xf>
    <xf numFmtId="164" fontId="4" fillId="3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3" borderId="7" xfId="0" applyFont="1" applyFill="1" applyBorder="1" applyAlignment="1">
      <alignment horizontal="left"/>
    </xf>
    <xf numFmtId="0" fontId="4" fillId="3" borderId="6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left"/>
    </xf>
    <xf numFmtId="164" fontId="4" fillId="3" borderId="1" xfId="2" applyNumberFormat="1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5" fontId="3" fillId="0" borderId="0" xfId="1" applyNumberFormat="1" applyFont="1" applyAlignment="1">
      <alignment horizontal="center" vertical="center"/>
    </xf>
    <xf numFmtId="165" fontId="3" fillId="5" borderId="0" xfId="1" applyNumberFormat="1" applyFont="1" applyFill="1" applyBorder="1" applyAlignment="1">
      <alignment horizontal="center" vertical="center"/>
    </xf>
    <xf numFmtId="10" fontId="4" fillId="5" borderId="0" xfId="3" applyNumberFormat="1" applyFont="1" applyFill="1" applyBorder="1" applyAlignment="1">
      <alignment horizontal="center" vertical="center" wrapText="1"/>
    </xf>
    <xf numFmtId="10" fontId="4" fillId="4" borderId="1" xfId="3" applyNumberFormat="1" applyFont="1" applyFill="1" applyBorder="1" applyAlignment="1">
      <alignment horizontal="center" vertical="center" wrapText="1"/>
    </xf>
    <xf numFmtId="10" fontId="3" fillId="0" borderId="1" xfId="3" applyNumberFormat="1" applyFont="1" applyBorder="1" applyAlignment="1">
      <alignment horizontal="center" vertical="center" wrapText="1"/>
    </xf>
    <xf numFmtId="10" fontId="4" fillId="3" borderId="1" xfId="3" applyNumberFormat="1" applyFont="1" applyFill="1" applyBorder="1" applyAlignment="1">
      <alignment horizontal="center" vertical="center" wrapText="1"/>
    </xf>
    <xf numFmtId="165" fontId="3" fillId="0" borderId="0" xfId="1" applyNumberFormat="1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2" borderId="5" xfId="0" applyFont="1" applyFill="1" applyBorder="1" applyAlignment="1">
      <alignment horizontal="left" vertical="center" wrapText="1"/>
    </xf>
    <xf numFmtId="164" fontId="4" fillId="4" borderId="8" xfId="0" applyNumberFormat="1" applyFont="1" applyFill="1" applyBorder="1" applyAlignment="1">
      <alignment horizontal="left" vertical="center"/>
    </xf>
    <xf numFmtId="44" fontId="3" fillId="0" borderId="1" xfId="2" applyFont="1" applyBorder="1" applyAlignment="1">
      <alignment horizontal="left" vertical="center" wrapText="1"/>
    </xf>
    <xf numFmtId="44" fontId="6" fillId="0" borderId="1" xfId="2" applyFont="1" applyBorder="1" applyAlignment="1">
      <alignment horizontal="left" vertical="center" wrapText="1"/>
    </xf>
    <xf numFmtId="164" fontId="4" fillId="4" borderId="1" xfId="2" applyNumberFormat="1" applyFont="1" applyFill="1" applyBorder="1" applyAlignment="1">
      <alignment horizontal="left" vertical="center" wrapText="1"/>
    </xf>
    <xf numFmtId="164" fontId="3" fillId="0" borderId="1" xfId="2" applyNumberFormat="1" applyFont="1" applyBorder="1" applyAlignment="1">
      <alignment horizontal="left" vertical="center" wrapText="1"/>
    </xf>
    <xf numFmtId="165" fontId="5" fillId="3" borderId="1" xfId="0" applyNumberFormat="1" applyFont="1" applyFill="1" applyBorder="1" applyAlignment="1">
      <alignment horizontal="left" vertical="center"/>
    </xf>
    <xf numFmtId="164" fontId="6" fillId="0" borderId="1" xfId="0" applyNumberFormat="1" applyFont="1" applyBorder="1" applyAlignment="1">
      <alignment horizontal="left" vertical="center" wrapText="1"/>
    </xf>
    <xf numFmtId="164" fontId="4" fillId="3" borderId="1" xfId="0" applyNumberFormat="1" applyFont="1" applyFill="1" applyBorder="1" applyAlignment="1">
      <alignment horizontal="left" vertical="center"/>
    </xf>
    <xf numFmtId="165" fontId="4" fillId="3" borderId="1" xfId="0" applyNumberFormat="1" applyFont="1" applyFill="1" applyBorder="1" applyAlignment="1">
      <alignment horizontal="left" vertical="center"/>
    </xf>
    <xf numFmtId="164" fontId="4" fillId="3" borderId="1" xfId="2" applyNumberFormat="1" applyFont="1" applyFill="1" applyBorder="1" applyAlignment="1">
      <alignment horizontal="left" vertical="center" wrapText="1"/>
    </xf>
    <xf numFmtId="165" fontId="3" fillId="0" borderId="0" xfId="1" applyNumberFormat="1" applyFont="1" applyAlignment="1">
      <alignment horizontal="left" vertical="center"/>
    </xf>
    <xf numFmtId="165" fontId="3" fillId="5" borderId="0" xfId="1" applyNumberFormat="1" applyFont="1" applyFill="1" applyBorder="1" applyAlignment="1">
      <alignment horizontal="left" vertical="center"/>
    </xf>
    <xf numFmtId="164" fontId="4" fillId="5" borderId="0" xfId="2" applyNumberFormat="1" applyFont="1" applyFill="1" applyBorder="1" applyAlignment="1">
      <alignment horizontal="left" vertical="center" wrapText="1"/>
    </xf>
    <xf numFmtId="165" fontId="4" fillId="2" borderId="5" xfId="1" applyNumberFormat="1" applyFont="1" applyFill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left" vertical="center" wrapText="1"/>
    </xf>
    <xf numFmtId="165" fontId="3" fillId="0" borderId="0" xfId="1" applyNumberFormat="1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17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266514</xdr:colOff>
      <xdr:row>3</xdr:row>
      <xdr:rowOff>106174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795AF713-45F9-403B-82AD-4731BC1022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09664" cy="5919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85"/>
  <sheetViews>
    <sheetView showGridLines="0" tabSelected="1" zoomScaleNormal="100" workbookViewId="0">
      <selection activeCell="C8" sqref="C8"/>
    </sheetView>
  </sheetViews>
  <sheetFormatPr baseColWidth="10" defaultColWidth="11.375" defaultRowHeight="12.75"/>
  <cols>
    <col min="1" max="1" width="20.375" style="73" customWidth="1"/>
    <col min="2" max="2" width="14.75" style="68" customWidth="1"/>
    <col min="3" max="3" width="35.125" style="39" customWidth="1"/>
    <col min="4" max="4" width="30.625" style="39" customWidth="1"/>
    <col min="5" max="5" width="30.625" style="3" customWidth="1"/>
    <col min="6" max="6" width="24.875" style="3" customWidth="1"/>
    <col min="7" max="7" width="28.75" style="65" customWidth="1"/>
    <col min="8" max="8" width="25.875" style="65" customWidth="1"/>
    <col min="9" max="9" width="15.375" style="46" bestFit="1" customWidth="1"/>
    <col min="10" max="10" width="22.125" style="65" customWidth="1"/>
    <col min="11" max="11" width="12.125" style="46" customWidth="1"/>
    <col min="12" max="16384" width="11.375" style="19"/>
  </cols>
  <sheetData>
    <row r="1" spans="1:73" s="2" customFormat="1">
      <c r="A1" s="3"/>
      <c r="B1" s="39"/>
      <c r="C1" s="39"/>
      <c r="D1" s="39"/>
      <c r="E1" s="3"/>
      <c r="F1" s="3"/>
      <c r="G1" s="60"/>
      <c r="H1" s="60"/>
      <c r="I1" s="40"/>
      <c r="J1" s="60"/>
      <c r="K1" s="40"/>
    </row>
    <row r="2" spans="1:73" s="2" customFormat="1">
      <c r="A2" s="3"/>
      <c r="B2" s="39"/>
      <c r="C2" s="39"/>
      <c r="D2" s="39"/>
      <c r="E2" s="3"/>
      <c r="F2" s="3"/>
      <c r="G2" s="60"/>
      <c r="H2" s="60"/>
      <c r="I2" s="40"/>
      <c r="J2" s="60"/>
      <c r="K2" s="40"/>
    </row>
    <row r="3" spans="1:73" s="2" customFormat="1">
      <c r="A3" s="3"/>
      <c r="B3" s="39"/>
      <c r="C3" s="39"/>
      <c r="D3" s="39"/>
      <c r="E3" s="3"/>
      <c r="F3" s="3"/>
      <c r="G3" s="60"/>
      <c r="H3" s="60"/>
      <c r="I3" s="40"/>
      <c r="J3" s="60"/>
      <c r="K3" s="40"/>
    </row>
    <row r="4" spans="1:73" s="2" customFormat="1">
      <c r="A4" s="3"/>
      <c r="B4" s="39"/>
      <c r="C4" s="39"/>
      <c r="D4" s="39"/>
      <c r="E4" s="4"/>
      <c r="F4" s="5"/>
      <c r="G4" s="61"/>
      <c r="H4" s="61"/>
      <c r="I4" s="41"/>
      <c r="J4" s="61"/>
      <c r="K4" s="41"/>
    </row>
    <row r="5" spans="1:73" s="2" customFormat="1">
      <c r="A5" s="3"/>
      <c r="B5" s="39"/>
      <c r="C5" s="39"/>
      <c r="D5" s="39"/>
      <c r="E5" s="6"/>
      <c r="F5" s="7"/>
      <c r="G5" s="62"/>
      <c r="H5" s="62"/>
      <c r="I5" s="42"/>
      <c r="J5" s="62"/>
      <c r="K5" s="42"/>
    </row>
    <row r="6" spans="1:73" s="2" customFormat="1">
      <c r="A6" s="3"/>
      <c r="B6" s="39"/>
      <c r="C6" s="39"/>
      <c r="D6" s="39"/>
      <c r="E6" s="8"/>
      <c r="F6" s="3"/>
      <c r="G6" s="60"/>
      <c r="H6" s="60"/>
      <c r="I6" s="40"/>
      <c r="J6" s="60"/>
      <c r="K6" s="40"/>
    </row>
    <row r="7" spans="1:73" s="2" customFormat="1" ht="15">
      <c r="A7" s="1" t="s">
        <v>0</v>
      </c>
      <c r="B7" s="1"/>
      <c r="C7" s="1"/>
      <c r="D7" s="1"/>
      <c r="E7" s="1"/>
      <c r="F7" s="1"/>
      <c r="G7" s="1"/>
      <c r="H7" s="1"/>
      <c r="I7" s="1"/>
      <c r="J7" s="1"/>
      <c r="K7" s="1"/>
      <c r="L7" s="9"/>
      <c r="M7" s="9"/>
      <c r="N7" s="10"/>
      <c r="O7" s="10"/>
      <c r="P7" s="10"/>
      <c r="Q7" s="10"/>
      <c r="R7" s="10"/>
      <c r="S7" s="9"/>
      <c r="T7" s="9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</row>
    <row r="8" spans="1:73" s="2" customFormat="1">
      <c r="A8" s="48"/>
      <c r="B8" s="9"/>
      <c r="C8" s="9"/>
      <c r="D8" s="9"/>
      <c r="E8" s="9"/>
      <c r="F8" s="48"/>
      <c r="G8" s="48"/>
      <c r="H8" s="48"/>
      <c r="I8" s="9"/>
      <c r="J8" s="48"/>
      <c r="K8" s="9"/>
      <c r="L8" s="9"/>
      <c r="M8" s="9"/>
      <c r="N8" s="10"/>
      <c r="O8" s="10"/>
      <c r="P8" s="10"/>
      <c r="Q8" s="10"/>
      <c r="R8" s="10"/>
      <c r="S8" s="9"/>
      <c r="T8" s="9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</row>
    <row r="9" spans="1:73" s="39" customFormat="1" ht="15" customHeight="1">
      <c r="A9" s="11" t="s">
        <v>1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</row>
    <row r="10" spans="1:73" s="39" customFormat="1" ht="43.5" customHeight="1">
      <c r="A10" s="49" t="s">
        <v>2</v>
      </c>
      <c r="B10" s="12" t="s">
        <v>3</v>
      </c>
      <c r="C10" s="12" t="s">
        <v>4</v>
      </c>
      <c r="D10" s="12" t="s">
        <v>5</v>
      </c>
      <c r="E10" s="12" t="s">
        <v>6</v>
      </c>
      <c r="F10" s="49" t="s">
        <v>7</v>
      </c>
      <c r="G10" s="63" t="s">
        <v>8</v>
      </c>
      <c r="H10" s="63" t="s">
        <v>9</v>
      </c>
      <c r="I10" s="13" t="s">
        <v>10</v>
      </c>
      <c r="J10" s="63" t="s">
        <v>11</v>
      </c>
      <c r="K10" s="13" t="s">
        <v>12</v>
      </c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</row>
    <row r="11" spans="1:73" ht="12.95" customHeight="1">
      <c r="A11" s="14" t="s">
        <v>13</v>
      </c>
      <c r="B11" s="15"/>
      <c r="C11" s="15"/>
      <c r="D11" s="16"/>
      <c r="E11" s="17">
        <v>61276696000</v>
      </c>
      <c r="F11" s="50">
        <v>0</v>
      </c>
      <c r="G11" s="50">
        <v>61276696000</v>
      </c>
      <c r="H11" s="50">
        <v>37856070973</v>
      </c>
      <c r="I11" s="43">
        <v>0.61779556572371108</v>
      </c>
      <c r="J11" s="50">
        <v>35700143297</v>
      </c>
      <c r="K11" s="43">
        <v>0.58261170950144781</v>
      </c>
      <c r="L11" s="18"/>
    </row>
    <row r="12" spans="1:73" s="2" customFormat="1">
      <c r="A12" s="48"/>
      <c r="B12" s="20">
        <v>122</v>
      </c>
      <c r="C12" s="66" t="s">
        <v>14</v>
      </c>
      <c r="D12" s="66" t="s">
        <v>15</v>
      </c>
      <c r="E12" s="21">
        <v>34304609000</v>
      </c>
      <c r="F12" s="51">
        <v>0</v>
      </c>
      <c r="G12" s="64">
        <v>34304609000</v>
      </c>
      <c r="H12" s="54">
        <v>22610402210</v>
      </c>
      <c r="I12" s="44">
        <v>0.65910683342870924</v>
      </c>
      <c r="J12" s="54">
        <v>22364274173</v>
      </c>
      <c r="K12" s="44">
        <v>0.65193205300780432</v>
      </c>
      <c r="L12" s="18"/>
      <c r="M12" s="9"/>
      <c r="N12" s="10"/>
      <c r="O12" s="10"/>
      <c r="P12" s="10"/>
      <c r="Q12" s="10"/>
      <c r="R12" s="10"/>
      <c r="S12" s="9"/>
      <c r="T12" s="9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</row>
    <row r="13" spans="1:73" s="2" customFormat="1">
      <c r="A13" s="48"/>
      <c r="B13" s="23"/>
      <c r="C13" s="66" t="s">
        <v>16</v>
      </c>
      <c r="D13" s="66" t="s">
        <v>15</v>
      </c>
      <c r="E13" s="21">
        <v>2311745378</v>
      </c>
      <c r="F13" s="52">
        <v>0</v>
      </c>
      <c r="G13" s="64">
        <v>2311745378</v>
      </c>
      <c r="H13" s="54">
        <v>2311735772</v>
      </c>
      <c r="I13" s="44">
        <v>0.99999584469808334</v>
      </c>
      <c r="J13" s="54">
        <v>2273598135</v>
      </c>
      <c r="K13" s="44">
        <v>0.98349851010278522</v>
      </c>
      <c r="L13" s="18"/>
      <c r="M13" s="9"/>
      <c r="N13" s="10"/>
      <c r="O13" s="10"/>
      <c r="P13" s="10"/>
      <c r="Q13" s="10"/>
      <c r="R13" s="10"/>
      <c r="S13" s="9"/>
      <c r="T13" s="9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</row>
    <row r="14" spans="1:73" s="2" customFormat="1">
      <c r="A14" s="48"/>
      <c r="B14" s="24"/>
      <c r="C14" s="66" t="s">
        <v>17</v>
      </c>
      <c r="D14" s="66" t="s">
        <v>15</v>
      </c>
      <c r="E14" s="21">
        <f>23833423652+826917970</f>
        <v>24660341622</v>
      </c>
      <c r="F14" s="52">
        <v>0</v>
      </c>
      <c r="G14" s="64">
        <f>23833423652+826917970</f>
        <v>24660341622</v>
      </c>
      <c r="H14" s="54">
        <v>12933932991</v>
      </c>
      <c r="I14" s="44">
        <v>0.52449689728510018</v>
      </c>
      <c r="J14" s="54">
        <v>11062270989</v>
      </c>
      <c r="K14" s="44">
        <v>0.44859725303160697</v>
      </c>
      <c r="L14" s="18"/>
      <c r="M14" s="9"/>
      <c r="N14" s="10"/>
      <c r="O14" s="10"/>
      <c r="P14" s="10"/>
      <c r="Q14" s="10"/>
      <c r="R14" s="10"/>
      <c r="S14" s="9"/>
      <c r="T14" s="9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</row>
    <row r="15" spans="1:73" ht="15" customHeight="1">
      <c r="A15" s="14" t="s">
        <v>18</v>
      </c>
      <c r="B15" s="15"/>
      <c r="C15" s="15"/>
      <c r="D15" s="16"/>
      <c r="E15" s="25">
        <v>2294704094000</v>
      </c>
      <c r="F15" s="53">
        <v>8511003554</v>
      </c>
      <c r="G15" s="53">
        <v>2303215097554</v>
      </c>
      <c r="H15" s="53">
        <v>1916716490340</v>
      </c>
      <c r="I15" s="43">
        <v>0.83219170123343711</v>
      </c>
      <c r="J15" s="53">
        <v>1461477271461</v>
      </c>
      <c r="K15" s="43">
        <v>0.63453790009151978</v>
      </c>
      <c r="L15" s="18"/>
    </row>
    <row r="16" spans="1:73" ht="15" customHeight="1">
      <c r="A16" s="14" t="s">
        <v>19</v>
      </c>
      <c r="B16" s="15"/>
      <c r="C16" s="15"/>
      <c r="D16" s="16"/>
      <c r="E16" s="25">
        <v>193332839000</v>
      </c>
      <c r="F16" s="53">
        <v>-9652269903</v>
      </c>
      <c r="G16" s="53">
        <v>183680569097</v>
      </c>
      <c r="H16" s="53">
        <v>154769145939</v>
      </c>
      <c r="I16" s="43">
        <v>0.84259944696310174</v>
      </c>
      <c r="J16" s="53">
        <v>95035455491</v>
      </c>
      <c r="K16" s="43">
        <v>0.51739525829110788</v>
      </c>
      <c r="L16" s="18"/>
    </row>
    <row r="17" spans="1:12">
      <c r="A17" s="69" t="s">
        <v>20</v>
      </c>
      <c r="B17" s="26">
        <v>7937</v>
      </c>
      <c r="C17" s="28" t="s">
        <v>21</v>
      </c>
      <c r="D17" s="66" t="s">
        <v>15</v>
      </c>
      <c r="E17" s="21">
        <v>50218006000</v>
      </c>
      <c r="F17" s="54">
        <v>-12014190</v>
      </c>
      <c r="G17" s="54">
        <v>50205991810</v>
      </c>
      <c r="H17" s="54">
        <v>45091840849</v>
      </c>
      <c r="I17" s="44">
        <v>0.8981366411333126</v>
      </c>
      <c r="J17" s="54">
        <v>35170513266</v>
      </c>
      <c r="K17" s="44">
        <v>0.70052422027832062</v>
      </c>
      <c r="L17" s="18"/>
    </row>
    <row r="18" spans="1:12" ht="25.5">
      <c r="A18" s="69"/>
      <c r="B18" s="26"/>
      <c r="C18" s="28"/>
      <c r="D18" s="66" t="s">
        <v>22</v>
      </c>
      <c r="E18" s="21">
        <v>75248881000</v>
      </c>
      <c r="F18" s="54">
        <v>-4457715735</v>
      </c>
      <c r="G18" s="54">
        <v>70791165265</v>
      </c>
      <c r="H18" s="54">
        <v>60305527393</v>
      </c>
      <c r="I18" s="44">
        <v>0.85187928701628213</v>
      </c>
      <c r="J18" s="54">
        <v>33568259555</v>
      </c>
      <c r="K18" s="44">
        <v>0.47418713096952719</v>
      </c>
      <c r="L18" s="18"/>
    </row>
    <row r="19" spans="1:12" ht="25.5">
      <c r="A19" s="69"/>
      <c r="B19" s="26"/>
      <c r="C19" s="28"/>
      <c r="D19" s="66" t="s">
        <v>23</v>
      </c>
      <c r="E19" s="21">
        <v>6123173000</v>
      </c>
      <c r="F19" s="54">
        <v>0</v>
      </c>
      <c r="G19" s="54">
        <v>6123173000</v>
      </c>
      <c r="H19" s="54">
        <v>492786260</v>
      </c>
      <c r="I19" s="44">
        <v>8.0478905299588954E-2</v>
      </c>
      <c r="J19" s="54">
        <v>0</v>
      </c>
      <c r="K19" s="44">
        <v>0</v>
      </c>
      <c r="L19" s="18"/>
    </row>
    <row r="20" spans="1:12" ht="25.5">
      <c r="A20" s="69"/>
      <c r="B20" s="26"/>
      <c r="C20" s="28"/>
      <c r="D20" s="66" t="s">
        <v>24</v>
      </c>
      <c r="E20" s="21">
        <v>6728268000</v>
      </c>
      <c r="F20" s="54">
        <v>0</v>
      </c>
      <c r="G20" s="54">
        <v>6728268000</v>
      </c>
      <c r="H20" s="54">
        <v>4453071433</v>
      </c>
      <c r="I20" s="44">
        <v>0.66184513354699903</v>
      </c>
      <c r="J20" s="54">
        <v>0</v>
      </c>
      <c r="K20" s="44">
        <v>0</v>
      </c>
      <c r="L20" s="18"/>
    </row>
    <row r="21" spans="1:12">
      <c r="A21" s="69"/>
      <c r="B21" s="26"/>
      <c r="C21" s="28"/>
      <c r="D21" s="66" t="s">
        <v>25</v>
      </c>
      <c r="E21" s="21">
        <v>0</v>
      </c>
      <c r="F21" s="54">
        <v>12014190</v>
      </c>
      <c r="G21" s="54">
        <v>12014190</v>
      </c>
      <c r="H21" s="54">
        <v>12014190</v>
      </c>
      <c r="I21" s="44">
        <v>1</v>
      </c>
      <c r="J21" s="54">
        <v>12014190</v>
      </c>
      <c r="K21" s="44">
        <v>1</v>
      </c>
      <c r="L21" s="18"/>
    </row>
    <row r="22" spans="1:12" ht="25.5">
      <c r="A22" s="69"/>
      <c r="B22" s="26"/>
      <c r="C22" s="28"/>
      <c r="D22" s="66" t="s">
        <v>26</v>
      </c>
      <c r="E22" s="21">
        <v>650000000</v>
      </c>
      <c r="F22" s="54">
        <v>0</v>
      </c>
      <c r="G22" s="54">
        <v>650000000</v>
      </c>
      <c r="H22" s="54">
        <v>15930398</v>
      </c>
      <c r="I22" s="44">
        <v>2.4508304615384616E-2</v>
      </c>
      <c r="J22" s="54">
        <v>15671131</v>
      </c>
      <c r="K22" s="44">
        <v>2.4109432307692309E-2</v>
      </c>
      <c r="L22" s="18"/>
    </row>
    <row r="23" spans="1:12">
      <c r="A23" s="69"/>
      <c r="B23" s="26"/>
      <c r="C23" s="28"/>
      <c r="D23" s="66" t="s">
        <v>27</v>
      </c>
      <c r="E23" s="21">
        <v>54364511000</v>
      </c>
      <c r="F23" s="54">
        <v>-5194554168</v>
      </c>
      <c r="G23" s="54">
        <v>49169956832</v>
      </c>
      <c r="H23" s="54">
        <v>44397975416</v>
      </c>
      <c r="I23" s="44">
        <v>0.90294924536329113</v>
      </c>
      <c r="J23" s="54">
        <v>26268997349</v>
      </c>
      <c r="K23" s="44">
        <v>0.53424894064385331</v>
      </c>
      <c r="L23" s="18"/>
    </row>
    <row r="24" spans="1:12">
      <c r="A24" s="14" t="s">
        <v>28</v>
      </c>
      <c r="B24" s="15"/>
      <c r="C24" s="15"/>
      <c r="D24" s="16"/>
      <c r="E24" s="27">
        <v>676486862000</v>
      </c>
      <c r="F24" s="55">
        <v>5006236788</v>
      </c>
      <c r="G24" s="58">
        <v>681493098788</v>
      </c>
      <c r="H24" s="58">
        <v>578782067430</v>
      </c>
      <c r="I24" s="45">
        <v>0.84259944696310174</v>
      </c>
      <c r="J24" s="58">
        <v>565902900842</v>
      </c>
      <c r="K24" s="45">
        <v>0.51739525829110788</v>
      </c>
      <c r="L24" s="18"/>
    </row>
    <row r="25" spans="1:12">
      <c r="A25" s="70" t="s">
        <v>29</v>
      </c>
      <c r="B25" s="28">
        <v>7938</v>
      </c>
      <c r="C25" s="28" t="s">
        <v>30</v>
      </c>
      <c r="D25" s="66" t="s">
        <v>15</v>
      </c>
      <c r="E25" s="21">
        <v>550180511000</v>
      </c>
      <c r="F25" s="56">
        <v>0</v>
      </c>
      <c r="G25" s="54">
        <v>550180511000</v>
      </c>
      <c r="H25" s="54">
        <v>491137383930</v>
      </c>
      <c r="I25" s="44">
        <v>0.89268408115241293</v>
      </c>
      <c r="J25" s="54">
        <v>480861407842</v>
      </c>
      <c r="K25" s="44">
        <v>0.8740066182424262</v>
      </c>
      <c r="L25" s="18"/>
    </row>
    <row r="26" spans="1:12" ht="25.5">
      <c r="A26" s="70"/>
      <c r="B26" s="28"/>
      <c r="C26" s="28"/>
      <c r="D26" s="66" t="s">
        <v>22</v>
      </c>
      <c r="E26" s="21">
        <v>0</v>
      </c>
      <c r="F26" s="56">
        <v>5006236788</v>
      </c>
      <c r="G26" s="54">
        <v>5006236788</v>
      </c>
      <c r="H26" s="54">
        <v>5006118000</v>
      </c>
      <c r="I26" s="44">
        <v>0.99997627199730454</v>
      </c>
      <c r="J26" s="54">
        <v>5005968000</v>
      </c>
      <c r="K26" s="44">
        <v>0.9999463093714136</v>
      </c>
      <c r="L26" s="18"/>
    </row>
    <row r="27" spans="1:12">
      <c r="A27" s="70"/>
      <c r="B27" s="28"/>
      <c r="C27" s="28"/>
      <c r="D27" s="66" t="s">
        <v>31</v>
      </c>
      <c r="E27" s="21">
        <v>120000000000</v>
      </c>
      <c r="F27" s="56">
        <v>0</v>
      </c>
      <c r="G27" s="54">
        <v>120000000000</v>
      </c>
      <c r="H27" s="54">
        <v>77735735500</v>
      </c>
      <c r="I27" s="44">
        <v>0.6477977958333333</v>
      </c>
      <c r="J27" s="54">
        <v>75221584000</v>
      </c>
      <c r="K27" s="44">
        <v>0.62684653333333329</v>
      </c>
      <c r="L27" s="18"/>
    </row>
    <row r="28" spans="1:12" ht="25.5">
      <c r="A28" s="70"/>
      <c r="B28" s="28"/>
      <c r="C28" s="28"/>
      <c r="D28" s="66" t="s">
        <v>32</v>
      </c>
      <c r="E28" s="21">
        <v>1083677000</v>
      </c>
      <c r="F28" s="56">
        <v>0</v>
      </c>
      <c r="G28" s="54">
        <v>1083677000</v>
      </c>
      <c r="H28" s="54">
        <v>1083552000</v>
      </c>
      <c r="I28" s="44">
        <v>0.99988465197655763</v>
      </c>
      <c r="J28" s="54">
        <v>1083552000</v>
      </c>
      <c r="K28" s="44">
        <v>0.99988465197655763</v>
      </c>
      <c r="L28" s="18"/>
    </row>
    <row r="29" spans="1:12">
      <c r="A29" s="70"/>
      <c r="B29" s="28"/>
      <c r="C29" s="28"/>
      <c r="D29" s="66" t="s">
        <v>33</v>
      </c>
      <c r="E29" s="21">
        <v>5222674000</v>
      </c>
      <c r="F29" s="56">
        <v>0</v>
      </c>
      <c r="G29" s="54">
        <v>5222674000</v>
      </c>
      <c r="H29" s="54">
        <v>3819278000</v>
      </c>
      <c r="I29" s="44">
        <v>0.73128784220497012</v>
      </c>
      <c r="J29" s="54">
        <v>3730389000</v>
      </c>
      <c r="K29" s="44">
        <v>0.7142680167285953</v>
      </c>
      <c r="L29" s="18"/>
    </row>
    <row r="30" spans="1:12">
      <c r="A30" s="29" t="s">
        <v>34</v>
      </c>
      <c r="B30" s="29"/>
      <c r="C30" s="29"/>
      <c r="D30" s="29"/>
      <c r="E30" s="30">
        <v>314362681000</v>
      </c>
      <c r="F30" s="57">
        <v>-5622797951</v>
      </c>
      <c r="G30" s="57">
        <v>308739883049</v>
      </c>
      <c r="H30" s="57">
        <v>287416738117</v>
      </c>
      <c r="I30" s="45">
        <v>0.84928529497853134</v>
      </c>
      <c r="J30" s="57">
        <v>189758001907</v>
      </c>
      <c r="K30" s="45">
        <v>0.83038684008455677</v>
      </c>
      <c r="L30" s="18"/>
    </row>
    <row r="31" spans="1:12">
      <c r="A31" s="69" t="s">
        <v>35</v>
      </c>
      <c r="B31" s="26">
        <v>7939</v>
      </c>
      <c r="C31" s="28" t="s">
        <v>36</v>
      </c>
      <c r="D31" s="66" t="s">
        <v>15</v>
      </c>
      <c r="E31" s="21">
        <v>62832532000</v>
      </c>
      <c r="F31" s="56">
        <v>4535107802</v>
      </c>
      <c r="G31" s="54">
        <v>67367639802</v>
      </c>
      <c r="H31" s="54">
        <v>61971242396</v>
      </c>
      <c r="I31" s="44">
        <v>0.91989629706695186</v>
      </c>
      <c r="J31" s="54">
        <v>43162355807</v>
      </c>
      <c r="K31" s="44">
        <v>0.64069864899317142</v>
      </c>
      <c r="L31" s="18"/>
    </row>
    <row r="32" spans="1:12">
      <c r="A32" s="69"/>
      <c r="B32" s="26"/>
      <c r="C32" s="28"/>
      <c r="D32" s="66" t="s">
        <v>31</v>
      </c>
      <c r="E32" s="21">
        <v>0</v>
      </c>
      <c r="F32" s="56">
        <v>10957715735</v>
      </c>
      <c r="G32" s="54">
        <v>10957715735</v>
      </c>
      <c r="H32" s="54">
        <v>0</v>
      </c>
      <c r="I32" s="44">
        <v>0</v>
      </c>
      <c r="J32" s="54">
        <v>0</v>
      </c>
      <c r="K32" s="44">
        <v>0</v>
      </c>
      <c r="L32" s="18"/>
    </row>
    <row r="33" spans="1:12">
      <c r="A33" s="69"/>
      <c r="B33" s="26"/>
      <c r="C33" s="28"/>
      <c r="D33" s="66" t="s">
        <v>37</v>
      </c>
      <c r="E33" s="21">
        <v>2143616000</v>
      </c>
      <c r="F33" s="56">
        <v>0</v>
      </c>
      <c r="G33" s="54">
        <v>2143616000</v>
      </c>
      <c r="H33" s="54">
        <v>2066243766</v>
      </c>
      <c r="I33" s="44">
        <v>0.96390573964739956</v>
      </c>
      <c r="J33" s="54">
        <v>1399113859</v>
      </c>
      <c r="K33" s="44">
        <v>0.6526886620551442</v>
      </c>
      <c r="L33" s="18"/>
    </row>
    <row r="34" spans="1:12" ht="25.5">
      <c r="A34" s="69"/>
      <c r="B34" s="26"/>
      <c r="C34" s="28"/>
      <c r="D34" s="66" t="s">
        <v>38</v>
      </c>
      <c r="E34" s="21">
        <v>15471147000</v>
      </c>
      <c r="F34" s="56">
        <v>0</v>
      </c>
      <c r="G34" s="54">
        <v>15471147000</v>
      </c>
      <c r="H34" s="54">
        <v>15210883388</v>
      </c>
      <c r="I34" s="44">
        <v>0.98317748438431873</v>
      </c>
      <c r="J34" s="54">
        <v>9406114650</v>
      </c>
      <c r="K34" s="44">
        <v>0.6079778474084695</v>
      </c>
      <c r="L34" s="18"/>
    </row>
    <row r="35" spans="1:12">
      <c r="A35" s="69"/>
      <c r="B35" s="26"/>
      <c r="C35" s="28"/>
      <c r="D35" s="66" t="s">
        <v>39</v>
      </c>
      <c r="E35" s="21">
        <v>2763000</v>
      </c>
      <c r="F35" s="56">
        <v>0</v>
      </c>
      <c r="G35" s="54">
        <v>2763000</v>
      </c>
      <c r="H35" s="54">
        <v>0</v>
      </c>
      <c r="I35" s="44">
        <v>0</v>
      </c>
      <c r="J35" s="54">
        <v>0</v>
      </c>
      <c r="K35" s="44">
        <v>0</v>
      </c>
      <c r="L35" s="18"/>
    </row>
    <row r="36" spans="1:12">
      <c r="A36" s="69"/>
      <c r="B36" s="26"/>
      <c r="C36" s="28"/>
      <c r="D36" s="66" t="s">
        <v>25</v>
      </c>
      <c r="E36" s="21">
        <v>0</v>
      </c>
      <c r="F36" s="56">
        <v>36074113</v>
      </c>
      <c r="G36" s="54">
        <v>36074113</v>
      </c>
      <c r="H36" s="54">
        <v>28122405</v>
      </c>
      <c r="I36" s="44">
        <v>0.77957301403363677</v>
      </c>
      <c r="J36" s="54">
        <v>28122405</v>
      </c>
      <c r="K36" s="44">
        <v>0.77957301403363677</v>
      </c>
      <c r="L36" s="18"/>
    </row>
    <row r="37" spans="1:12">
      <c r="A37" s="69"/>
      <c r="B37" s="26"/>
      <c r="C37" s="28"/>
      <c r="D37" s="66" t="s">
        <v>40</v>
      </c>
      <c r="E37" s="21">
        <v>0</v>
      </c>
      <c r="F37" s="56">
        <v>3750231</v>
      </c>
      <c r="G37" s="54">
        <v>3750231</v>
      </c>
      <c r="H37" s="54">
        <v>2215329</v>
      </c>
      <c r="I37" s="44">
        <v>0.59071801177047489</v>
      </c>
      <c r="J37" s="54">
        <v>2215329</v>
      </c>
      <c r="K37" s="44">
        <v>0.59071801177047489</v>
      </c>
      <c r="L37" s="18"/>
    </row>
    <row r="38" spans="1:12">
      <c r="A38" s="69"/>
      <c r="B38" s="26"/>
      <c r="C38" s="28"/>
      <c r="D38" s="66" t="s">
        <v>27</v>
      </c>
      <c r="E38" s="21">
        <v>173912623000</v>
      </c>
      <c r="F38" s="56">
        <v>8844554168</v>
      </c>
      <c r="G38" s="54">
        <v>182757177168</v>
      </c>
      <c r="H38" s="54">
        <v>178891642041</v>
      </c>
      <c r="I38" s="44">
        <v>0.97884879167592642</v>
      </c>
      <c r="J38" s="54">
        <v>114197135636</v>
      </c>
      <c r="K38" s="44">
        <v>0.62485718703689541</v>
      </c>
      <c r="L38" s="18"/>
    </row>
    <row r="39" spans="1:12" ht="25.5">
      <c r="A39" s="69"/>
      <c r="B39" s="26"/>
      <c r="C39" s="28"/>
      <c r="D39" s="66" t="s">
        <v>41</v>
      </c>
      <c r="E39" s="21">
        <v>60000000000</v>
      </c>
      <c r="F39" s="54">
        <v>-30000000000</v>
      </c>
      <c r="G39" s="54">
        <v>30000000000</v>
      </c>
      <c r="H39" s="54">
        <v>29246388792</v>
      </c>
      <c r="I39" s="44">
        <v>0.97487962640000003</v>
      </c>
      <c r="J39" s="54">
        <v>21562944221</v>
      </c>
      <c r="K39" s="44">
        <v>0.7187648073666667</v>
      </c>
      <c r="L39" s="18"/>
    </row>
    <row r="40" spans="1:12">
      <c r="A40" s="14" t="s">
        <v>42</v>
      </c>
      <c r="B40" s="15"/>
      <c r="C40" s="15"/>
      <c r="D40" s="16"/>
      <c r="E40" s="30">
        <v>17308245000</v>
      </c>
      <c r="F40" s="57">
        <v>0</v>
      </c>
      <c r="G40" s="57">
        <v>17308245000</v>
      </c>
      <c r="H40" s="57">
        <v>15196477377</v>
      </c>
      <c r="I40" s="45">
        <v>0.87799065572506052</v>
      </c>
      <c r="J40" s="57">
        <v>8443856960</v>
      </c>
      <c r="K40" s="45">
        <v>0.48785171229087643</v>
      </c>
      <c r="L40" s="18"/>
    </row>
    <row r="41" spans="1:12">
      <c r="A41" s="69" t="s">
        <v>20</v>
      </c>
      <c r="B41" s="26">
        <v>7940</v>
      </c>
      <c r="C41" s="28" t="s">
        <v>43</v>
      </c>
      <c r="D41" s="66" t="s">
        <v>15</v>
      </c>
      <c r="E41" s="21">
        <v>17308245000</v>
      </c>
      <c r="F41" s="54">
        <v>-50590571</v>
      </c>
      <c r="G41" s="54">
        <v>17257654429</v>
      </c>
      <c r="H41" s="54">
        <v>15145886806</v>
      </c>
      <c r="I41" s="44">
        <v>0.87763298705000392</v>
      </c>
      <c r="J41" s="54">
        <v>8393266389</v>
      </c>
      <c r="K41" s="44">
        <v>0.48635035679563959</v>
      </c>
      <c r="L41" s="18"/>
    </row>
    <row r="42" spans="1:12">
      <c r="A42" s="69"/>
      <c r="B42" s="26"/>
      <c r="C42" s="28"/>
      <c r="D42" s="66" t="s">
        <v>25</v>
      </c>
      <c r="E42" s="21">
        <v>0</v>
      </c>
      <c r="F42" s="56">
        <v>155997</v>
      </c>
      <c r="G42" s="54">
        <v>155997</v>
      </c>
      <c r="H42" s="54">
        <v>155997</v>
      </c>
      <c r="I42" s="44">
        <v>1</v>
      </c>
      <c r="J42" s="54">
        <v>155997</v>
      </c>
      <c r="K42" s="44">
        <v>1</v>
      </c>
      <c r="L42" s="18"/>
    </row>
    <row r="43" spans="1:12">
      <c r="A43" s="69"/>
      <c r="B43" s="26"/>
      <c r="C43" s="28"/>
      <c r="D43" s="66" t="s">
        <v>44</v>
      </c>
      <c r="E43" s="21">
        <v>0</v>
      </c>
      <c r="F43" s="56">
        <v>50434574</v>
      </c>
      <c r="G43" s="54">
        <v>50434574</v>
      </c>
      <c r="H43" s="54">
        <v>50434574</v>
      </c>
      <c r="I43" s="44">
        <v>1</v>
      </c>
      <c r="J43" s="54">
        <v>50434574</v>
      </c>
      <c r="K43" s="44">
        <v>1</v>
      </c>
      <c r="L43" s="18"/>
    </row>
    <row r="44" spans="1:12">
      <c r="A44" s="14" t="s">
        <v>45</v>
      </c>
      <c r="B44" s="15"/>
      <c r="C44" s="15"/>
      <c r="D44" s="16"/>
      <c r="E44" s="30">
        <v>3944891000</v>
      </c>
      <c r="F44" s="57">
        <v>3916142975</v>
      </c>
      <c r="G44" s="57">
        <v>7861033975</v>
      </c>
      <c r="H44" s="57">
        <v>6680537173</v>
      </c>
      <c r="I44" s="45">
        <v>0.84982932197542116</v>
      </c>
      <c r="J44" s="57">
        <v>5347310431</v>
      </c>
      <c r="K44" s="45">
        <v>0.68022990970472175</v>
      </c>
      <c r="L44" s="18"/>
    </row>
    <row r="45" spans="1:12">
      <c r="A45" s="69" t="s">
        <v>46</v>
      </c>
      <c r="B45" s="26">
        <v>7942</v>
      </c>
      <c r="C45" s="26" t="s">
        <v>47</v>
      </c>
      <c r="D45" s="66" t="s">
        <v>48</v>
      </c>
      <c r="E45" s="21">
        <v>3457451000</v>
      </c>
      <c r="F45" s="56">
        <v>3912071175</v>
      </c>
      <c r="G45" s="54">
        <v>7369522175</v>
      </c>
      <c r="H45" s="54">
        <v>6225880812</v>
      </c>
      <c r="I45" s="44">
        <v>0.84481471989057422</v>
      </c>
      <c r="J45" s="54">
        <v>5145286025</v>
      </c>
      <c r="K45" s="44">
        <v>0.6981844823609612</v>
      </c>
      <c r="L45" s="18"/>
    </row>
    <row r="46" spans="1:12">
      <c r="A46" s="69"/>
      <c r="B46" s="26"/>
      <c r="C46" s="26"/>
      <c r="D46" s="66" t="s">
        <v>49</v>
      </c>
      <c r="E46" s="21">
        <v>0</v>
      </c>
      <c r="F46" s="56">
        <v>4071800</v>
      </c>
      <c r="G46" s="54">
        <v>4071800</v>
      </c>
      <c r="H46" s="54">
        <v>4071800</v>
      </c>
      <c r="I46" s="44">
        <v>1</v>
      </c>
      <c r="J46" s="54">
        <v>4071800</v>
      </c>
      <c r="K46" s="44">
        <v>1</v>
      </c>
      <c r="L46" s="18"/>
    </row>
    <row r="47" spans="1:12">
      <c r="A47" s="69"/>
      <c r="B47" s="26"/>
      <c r="C47" s="26"/>
      <c r="D47" s="66" t="s">
        <v>50</v>
      </c>
      <c r="E47" s="21">
        <v>487440000</v>
      </c>
      <c r="F47" s="56">
        <v>0</v>
      </c>
      <c r="G47" s="54">
        <v>487440000</v>
      </c>
      <c r="H47" s="54">
        <v>450584561</v>
      </c>
      <c r="I47" s="44">
        <v>0.92438979361562446</v>
      </c>
      <c r="J47" s="54">
        <v>197952606</v>
      </c>
      <c r="K47" s="44">
        <v>0.40610661004431314</v>
      </c>
      <c r="L47" s="18"/>
    </row>
    <row r="48" spans="1:12">
      <c r="A48" s="14" t="s">
        <v>51</v>
      </c>
      <c r="B48" s="15"/>
      <c r="C48" s="15"/>
      <c r="D48" s="16"/>
      <c r="E48" s="30">
        <v>3976824000</v>
      </c>
      <c r="F48" s="57">
        <v>0</v>
      </c>
      <c r="G48" s="57">
        <v>3976824000</v>
      </c>
      <c r="H48" s="57">
        <v>3970107976</v>
      </c>
      <c r="I48" s="45">
        <v>0.99831120914579075</v>
      </c>
      <c r="J48" s="57">
        <v>2650733157</v>
      </c>
      <c r="K48" s="45">
        <v>0.66654525244265272</v>
      </c>
      <c r="L48" s="18"/>
    </row>
    <row r="49" spans="1:12" ht="38.25">
      <c r="A49" s="71" t="s">
        <v>52</v>
      </c>
      <c r="B49" s="31">
        <v>7943</v>
      </c>
      <c r="C49" s="66" t="s">
        <v>53</v>
      </c>
      <c r="D49" s="66" t="s">
        <v>48</v>
      </c>
      <c r="E49" s="22">
        <v>3976824000</v>
      </c>
      <c r="F49" s="56">
        <v>0</v>
      </c>
      <c r="G49" s="54">
        <v>3976824000</v>
      </c>
      <c r="H49" s="54">
        <v>3970107976</v>
      </c>
      <c r="I49" s="44">
        <v>0.99831120914579075</v>
      </c>
      <c r="J49" s="54">
        <v>2650733157</v>
      </c>
      <c r="K49" s="44">
        <v>0.66654525244265272</v>
      </c>
      <c r="L49" s="18"/>
    </row>
    <row r="50" spans="1:12">
      <c r="A50" s="14" t="s">
        <v>54</v>
      </c>
      <c r="B50" s="15"/>
      <c r="C50" s="15"/>
      <c r="D50" s="16"/>
      <c r="E50" s="30">
        <v>69763493000</v>
      </c>
      <c r="F50" s="57">
        <v>0</v>
      </c>
      <c r="G50" s="57">
        <v>69763493000</v>
      </c>
      <c r="H50" s="57">
        <v>40455526006</v>
      </c>
      <c r="I50" s="45">
        <v>0.57989536169010347</v>
      </c>
      <c r="J50" s="57">
        <v>27930777306</v>
      </c>
      <c r="K50" s="45">
        <v>0.40036380211065409</v>
      </c>
      <c r="L50" s="18"/>
    </row>
    <row r="51" spans="1:12">
      <c r="A51" s="69" t="s">
        <v>55</v>
      </c>
      <c r="B51" s="26">
        <v>7945</v>
      </c>
      <c r="C51" s="28" t="s">
        <v>56</v>
      </c>
      <c r="D51" s="66" t="s">
        <v>15</v>
      </c>
      <c r="E51" s="22">
        <v>51226779000</v>
      </c>
      <c r="F51" s="54">
        <v>-22199652</v>
      </c>
      <c r="G51" s="54">
        <v>51204579348</v>
      </c>
      <c r="H51" s="54">
        <v>26691377305</v>
      </c>
      <c r="I51" s="44">
        <v>0.52126934045485018</v>
      </c>
      <c r="J51" s="54">
        <v>17468056809</v>
      </c>
      <c r="K51" s="44">
        <v>0.34114247263477004</v>
      </c>
      <c r="L51" s="18"/>
    </row>
    <row r="52" spans="1:12" ht="25.5">
      <c r="A52" s="69"/>
      <c r="B52" s="26"/>
      <c r="C52" s="28"/>
      <c r="D52" s="66" t="s">
        <v>22</v>
      </c>
      <c r="E52" s="22">
        <v>8612413000</v>
      </c>
      <c r="F52" s="56">
        <v>0</v>
      </c>
      <c r="G52" s="54">
        <v>8612413000</v>
      </c>
      <c r="H52" s="54">
        <v>3858143449</v>
      </c>
      <c r="I52" s="44">
        <v>0.44797473704523921</v>
      </c>
      <c r="J52" s="54">
        <v>580079592</v>
      </c>
      <c r="K52" s="44">
        <v>6.7353898611225455E-2</v>
      </c>
      <c r="L52" s="18"/>
    </row>
    <row r="53" spans="1:12" ht="25.5">
      <c r="A53" s="69"/>
      <c r="B53" s="26"/>
      <c r="C53" s="28"/>
      <c r="D53" s="66" t="s">
        <v>57</v>
      </c>
      <c r="E53" s="22">
        <v>473718000</v>
      </c>
      <c r="F53" s="56">
        <v>0</v>
      </c>
      <c r="G53" s="54">
        <v>473718000</v>
      </c>
      <c r="H53" s="54">
        <v>473718000</v>
      </c>
      <c r="I53" s="44">
        <v>1</v>
      </c>
      <c r="J53" s="54">
        <v>473718000</v>
      </c>
      <c r="K53" s="44">
        <v>1</v>
      </c>
      <c r="L53" s="18"/>
    </row>
    <row r="54" spans="1:12" ht="25.5">
      <c r="A54" s="69"/>
      <c r="B54" s="26"/>
      <c r="C54" s="28"/>
      <c r="D54" s="66" t="s">
        <v>58</v>
      </c>
      <c r="E54" s="22">
        <v>1750583000</v>
      </c>
      <c r="F54" s="56">
        <v>0</v>
      </c>
      <c r="G54" s="54">
        <v>1750583000</v>
      </c>
      <c r="H54" s="54">
        <v>1750583000</v>
      </c>
      <c r="I54" s="44">
        <v>1</v>
      </c>
      <c r="J54" s="54">
        <v>1727218653</v>
      </c>
      <c r="K54" s="44">
        <v>0.98665339089891768</v>
      </c>
      <c r="L54" s="18"/>
    </row>
    <row r="55" spans="1:12">
      <c r="A55" s="69"/>
      <c r="B55" s="26"/>
      <c r="C55" s="28"/>
      <c r="D55" s="66" t="s">
        <v>25</v>
      </c>
      <c r="E55" s="22">
        <v>0</v>
      </c>
      <c r="F55" s="56">
        <v>22199652</v>
      </c>
      <c r="G55" s="54">
        <v>22199652</v>
      </c>
      <c r="H55" s="54">
        <v>22199652</v>
      </c>
      <c r="I55" s="44">
        <v>1</v>
      </c>
      <c r="J55" s="54">
        <v>22199652</v>
      </c>
      <c r="K55" s="44">
        <v>1</v>
      </c>
      <c r="L55" s="18"/>
    </row>
    <row r="56" spans="1:12">
      <c r="A56" s="69"/>
      <c r="B56" s="26"/>
      <c r="C56" s="28"/>
      <c r="D56" s="66" t="s">
        <v>44</v>
      </c>
      <c r="E56" s="22">
        <v>7700000000</v>
      </c>
      <c r="F56" s="56">
        <v>0</v>
      </c>
      <c r="G56" s="54">
        <v>7700000000</v>
      </c>
      <c r="H56" s="54">
        <v>7659504600</v>
      </c>
      <c r="I56" s="44">
        <v>0.99474085714285709</v>
      </c>
      <c r="J56" s="54">
        <v>7659504600</v>
      </c>
      <c r="K56" s="44">
        <v>0.99474085714285709</v>
      </c>
      <c r="L56" s="18"/>
    </row>
    <row r="57" spans="1:12">
      <c r="A57" s="14" t="s">
        <v>59</v>
      </c>
      <c r="B57" s="15"/>
      <c r="C57" s="15"/>
      <c r="D57" s="16"/>
      <c r="E57" s="30">
        <v>478200268000</v>
      </c>
      <c r="F57" s="57">
        <v>15608473696</v>
      </c>
      <c r="G57" s="57">
        <v>493808741696</v>
      </c>
      <c r="H57" s="57">
        <v>406575034401</v>
      </c>
      <c r="I57" s="45">
        <v>0.82334515384358453</v>
      </c>
      <c r="J57" s="57">
        <v>315386686252</v>
      </c>
      <c r="K57" s="45">
        <v>0.63868186125825877</v>
      </c>
      <c r="L57" s="18"/>
    </row>
    <row r="58" spans="1:12">
      <c r="A58" s="69" t="s">
        <v>52</v>
      </c>
      <c r="B58" s="26">
        <v>7946</v>
      </c>
      <c r="C58" s="26" t="s">
        <v>60</v>
      </c>
      <c r="D58" s="66" t="s">
        <v>15</v>
      </c>
      <c r="E58" s="22">
        <v>460602706000</v>
      </c>
      <c r="F58" s="56">
        <v>15575872406</v>
      </c>
      <c r="G58" s="54">
        <v>476178578406</v>
      </c>
      <c r="H58" s="54">
        <v>389581276876</v>
      </c>
      <c r="I58" s="44">
        <v>0.81814112297977992</v>
      </c>
      <c r="J58" s="54">
        <v>305842058350</v>
      </c>
      <c r="K58" s="44">
        <v>0.64228437023311991</v>
      </c>
      <c r="L58" s="18"/>
    </row>
    <row r="59" spans="1:12" ht="25.5">
      <c r="A59" s="69"/>
      <c r="B59" s="26"/>
      <c r="C59" s="26"/>
      <c r="D59" s="66" t="s">
        <v>22</v>
      </c>
      <c r="E59" s="22">
        <v>17597562000</v>
      </c>
      <c r="F59" s="56">
        <v>0</v>
      </c>
      <c r="G59" s="54">
        <v>17597562000</v>
      </c>
      <c r="H59" s="54">
        <v>16961156235</v>
      </c>
      <c r="I59" s="44">
        <v>0.96383557193888558</v>
      </c>
      <c r="J59" s="54">
        <v>9512026612</v>
      </c>
      <c r="K59" s="44">
        <v>0.54053093331905866</v>
      </c>
      <c r="L59" s="18"/>
    </row>
    <row r="60" spans="1:12">
      <c r="A60" s="69"/>
      <c r="B60" s="26"/>
      <c r="C60" s="26"/>
      <c r="D60" s="66" t="s">
        <v>25</v>
      </c>
      <c r="E60" s="22">
        <v>0</v>
      </c>
      <c r="F60" s="56">
        <v>32601290</v>
      </c>
      <c r="G60" s="54">
        <v>32601290</v>
      </c>
      <c r="H60" s="54">
        <v>32601290</v>
      </c>
      <c r="I60" s="44">
        <v>1</v>
      </c>
      <c r="J60" s="54">
        <v>32601290</v>
      </c>
      <c r="K60" s="44">
        <v>1</v>
      </c>
      <c r="L60" s="18"/>
    </row>
    <row r="61" spans="1:12">
      <c r="A61" s="32" t="s">
        <v>61</v>
      </c>
      <c r="B61" s="33"/>
      <c r="C61" s="33"/>
      <c r="D61" s="34"/>
      <c r="E61" s="30">
        <v>14680450000</v>
      </c>
      <c r="F61" s="57">
        <v>0</v>
      </c>
      <c r="G61" s="57">
        <v>14680450000</v>
      </c>
      <c r="H61" s="57">
        <v>13215708815</v>
      </c>
      <c r="I61" s="45">
        <v>0.90022504861908181</v>
      </c>
      <c r="J61" s="57">
        <v>9627585768</v>
      </c>
      <c r="K61" s="45">
        <v>0.65580999002074192</v>
      </c>
      <c r="L61" s="18"/>
    </row>
    <row r="62" spans="1:12" ht="39" customHeight="1">
      <c r="A62" s="69" t="s">
        <v>62</v>
      </c>
      <c r="B62" s="26">
        <v>7947</v>
      </c>
      <c r="C62" s="26" t="s">
        <v>63</v>
      </c>
      <c r="D62" s="66" t="s">
        <v>15</v>
      </c>
      <c r="E62" s="22">
        <v>14680450000</v>
      </c>
      <c r="F62" s="54">
        <v>-17972319</v>
      </c>
      <c r="G62" s="54">
        <v>14662477681</v>
      </c>
      <c r="H62" s="54">
        <v>13197736496</v>
      </c>
      <c r="I62" s="44">
        <v>0.90010275092196401</v>
      </c>
      <c r="J62" s="54">
        <v>9609613449</v>
      </c>
      <c r="K62" s="44">
        <v>0.65538810411642601</v>
      </c>
      <c r="L62" s="18"/>
    </row>
    <row r="63" spans="1:12">
      <c r="A63" s="69"/>
      <c r="B63" s="26"/>
      <c r="C63" s="26"/>
      <c r="D63" s="66" t="s">
        <v>25</v>
      </c>
      <c r="E63" s="22">
        <v>0</v>
      </c>
      <c r="F63" s="56">
        <v>17972319</v>
      </c>
      <c r="G63" s="54">
        <v>17972319</v>
      </c>
      <c r="H63" s="54">
        <v>17972319</v>
      </c>
      <c r="I63" s="44">
        <v>1</v>
      </c>
      <c r="J63" s="54">
        <v>17972319</v>
      </c>
      <c r="K63" s="44">
        <v>1</v>
      </c>
      <c r="L63" s="18"/>
    </row>
    <row r="64" spans="1:12">
      <c r="A64" s="32" t="s">
        <v>64</v>
      </c>
      <c r="B64" s="33"/>
      <c r="C64" s="33"/>
      <c r="D64" s="34"/>
      <c r="E64" s="27">
        <v>94625873000</v>
      </c>
      <c r="F64" s="58">
        <v>0</v>
      </c>
      <c r="G64" s="58">
        <v>94625873000</v>
      </c>
      <c r="H64" s="58">
        <v>82671464756</v>
      </c>
      <c r="I64" s="45">
        <v>0.87366660021197373</v>
      </c>
      <c r="J64" s="58">
        <v>49004036843</v>
      </c>
      <c r="K64" s="45">
        <v>0.51787143715968675</v>
      </c>
      <c r="L64" s="18"/>
    </row>
    <row r="65" spans="1:12">
      <c r="A65" s="69" t="s">
        <v>62</v>
      </c>
      <c r="B65" s="20">
        <v>7948</v>
      </c>
      <c r="C65" s="67" t="s">
        <v>65</v>
      </c>
      <c r="D65" s="66" t="s">
        <v>15</v>
      </c>
      <c r="E65" s="22">
        <v>52351534000</v>
      </c>
      <c r="F65" s="56">
        <v>0</v>
      </c>
      <c r="G65" s="54">
        <v>52351534000</v>
      </c>
      <c r="H65" s="54">
        <v>52257000793</v>
      </c>
      <c r="I65" s="44">
        <v>0.99819426099338371</v>
      </c>
      <c r="J65" s="54">
        <v>30681471352</v>
      </c>
      <c r="K65" s="44">
        <v>0.58606632905924017</v>
      </c>
      <c r="L65" s="18"/>
    </row>
    <row r="66" spans="1:12" ht="25.5">
      <c r="A66" s="69"/>
      <c r="B66" s="20"/>
      <c r="C66" s="67"/>
      <c r="D66" s="66" t="s">
        <v>66</v>
      </c>
      <c r="E66" s="22">
        <v>13800265000</v>
      </c>
      <c r="F66" s="56">
        <v>0</v>
      </c>
      <c r="G66" s="54">
        <v>13800265000</v>
      </c>
      <c r="H66" s="54">
        <v>10738311392</v>
      </c>
      <c r="I66" s="44">
        <v>0.77812356443879882</v>
      </c>
      <c r="J66" s="54">
        <v>5687441650</v>
      </c>
      <c r="K66" s="44">
        <v>0.41212553889363718</v>
      </c>
      <c r="L66" s="18"/>
    </row>
    <row r="67" spans="1:12" ht="25.5">
      <c r="A67" s="69"/>
      <c r="B67" s="20"/>
      <c r="C67" s="67"/>
      <c r="D67" s="66" t="s">
        <v>67</v>
      </c>
      <c r="E67" s="22">
        <v>143988000</v>
      </c>
      <c r="F67" s="56">
        <v>0</v>
      </c>
      <c r="G67" s="54">
        <v>143988000</v>
      </c>
      <c r="H67" s="54">
        <v>96211584</v>
      </c>
      <c r="I67" s="44">
        <v>0.66819168264022</v>
      </c>
      <c r="J67" s="54">
        <v>65823624</v>
      </c>
      <c r="K67" s="44">
        <v>0.45714659554962911</v>
      </c>
      <c r="L67" s="18"/>
    </row>
    <row r="68" spans="1:12" ht="25.5">
      <c r="A68" s="69"/>
      <c r="B68" s="20"/>
      <c r="C68" s="67"/>
      <c r="D68" s="66" t="s">
        <v>68</v>
      </c>
      <c r="E68" s="22">
        <v>18985061000</v>
      </c>
      <c r="F68" s="56">
        <v>0</v>
      </c>
      <c r="G68" s="54">
        <v>18985061000</v>
      </c>
      <c r="H68" s="54">
        <v>13301429313</v>
      </c>
      <c r="I68" s="44">
        <v>0.70062610349263565</v>
      </c>
      <c r="J68" s="54">
        <v>8570875153</v>
      </c>
      <c r="K68" s="44">
        <v>0.45145365363851081</v>
      </c>
      <c r="L68" s="18"/>
    </row>
    <row r="69" spans="1:12">
      <c r="A69" s="69"/>
      <c r="B69" s="20"/>
      <c r="C69" s="67"/>
      <c r="D69" s="66" t="s">
        <v>27</v>
      </c>
      <c r="E69" s="22">
        <v>9345025000</v>
      </c>
      <c r="F69" s="56">
        <v>0</v>
      </c>
      <c r="G69" s="54">
        <v>9345025000</v>
      </c>
      <c r="H69" s="54">
        <v>6278511674</v>
      </c>
      <c r="I69" s="44">
        <v>0.67185605966811213</v>
      </c>
      <c r="J69" s="54">
        <v>3998425064</v>
      </c>
      <c r="K69" s="44">
        <v>0.42786670597456938</v>
      </c>
      <c r="L69" s="18"/>
    </row>
    <row r="70" spans="1:12">
      <c r="A70" s="32" t="s">
        <v>69</v>
      </c>
      <c r="B70" s="33"/>
      <c r="C70" s="33"/>
      <c r="D70" s="34"/>
      <c r="E70" s="30">
        <v>284165539000</v>
      </c>
      <c r="F70" s="57">
        <v>-28957998866</v>
      </c>
      <c r="G70" s="57">
        <v>255207540134</v>
      </c>
      <c r="H70" s="57">
        <v>202955412812</v>
      </c>
      <c r="I70" s="45">
        <v>0.79525633414058083</v>
      </c>
      <c r="J70" s="57">
        <v>114054355087</v>
      </c>
      <c r="K70" s="45">
        <v>0.44690824976062343</v>
      </c>
      <c r="L70" s="18"/>
    </row>
    <row r="71" spans="1:12">
      <c r="A71" s="69" t="s">
        <v>70</v>
      </c>
      <c r="B71" s="20">
        <v>7953</v>
      </c>
      <c r="C71" s="67" t="s">
        <v>71</v>
      </c>
      <c r="D71" s="66" t="s">
        <v>15</v>
      </c>
      <c r="E71" s="22">
        <v>252216513000</v>
      </c>
      <c r="F71" s="54">
        <v>-23957801255</v>
      </c>
      <c r="G71" s="54">
        <v>228258711745</v>
      </c>
      <c r="H71" s="54">
        <v>183203132808</v>
      </c>
      <c r="I71" s="44">
        <v>0.80261178820927548</v>
      </c>
      <c r="J71" s="54">
        <v>100728758720</v>
      </c>
      <c r="K71" s="44">
        <v>0.44129206701442125</v>
      </c>
      <c r="L71" s="18"/>
    </row>
    <row r="72" spans="1:12" ht="25.5">
      <c r="A72" s="69"/>
      <c r="B72" s="20"/>
      <c r="C72" s="67"/>
      <c r="D72" s="66" t="s">
        <v>22</v>
      </c>
      <c r="E72" s="22">
        <v>18149686000</v>
      </c>
      <c r="F72" s="54">
        <v>-5006236788</v>
      </c>
      <c r="G72" s="54">
        <v>13143449212</v>
      </c>
      <c r="H72" s="54">
        <v>5946900827</v>
      </c>
      <c r="I72" s="44">
        <v>0.45246120185639438</v>
      </c>
      <c r="J72" s="54">
        <v>5195794527</v>
      </c>
      <c r="K72" s="44">
        <v>0.39531438385718626</v>
      </c>
      <c r="L72" s="18"/>
    </row>
    <row r="73" spans="1:12">
      <c r="A73" s="69"/>
      <c r="B73" s="20"/>
      <c r="C73" s="67"/>
      <c r="D73" s="66" t="s">
        <v>25</v>
      </c>
      <c r="E73" s="22">
        <v>0</v>
      </c>
      <c r="F73" s="56">
        <v>6039177</v>
      </c>
      <c r="G73" s="54">
        <v>6039177</v>
      </c>
      <c r="H73" s="54">
        <v>6039177</v>
      </c>
      <c r="I73" s="44">
        <v>1</v>
      </c>
      <c r="J73" s="54">
        <v>6039177</v>
      </c>
      <c r="K73" s="44">
        <v>1</v>
      </c>
      <c r="L73" s="18"/>
    </row>
    <row r="74" spans="1:12">
      <c r="A74" s="69"/>
      <c r="B74" s="20"/>
      <c r="C74" s="67"/>
      <c r="D74" s="66" t="s">
        <v>27</v>
      </c>
      <c r="E74" s="22">
        <v>13799340000</v>
      </c>
      <c r="F74" s="56">
        <v>0</v>
      </c>
      <c r="G74" s="54">
        <v>13799340000</v>
      </c>
      <c r="H74" s="54">
        <v>13799340000</v>
      </c>
      <c r="I74" s="44">
        <v>1</v>
      </c>
      <c r="J74" s="54">
        <v>8123762663</v>
      </c>
      <c r="K74" s="44">
        <v>0.58870660937407149</v>
      </c>
      <c r="L74" s="18"/>
    </row>
    <row r="75" spans="1:12">
      <c r="A75" s="32" t="s">
        <v>72</v>
      </c>
      <c r="B75" s="33"/>
      <c r="C75" s="33"/>
      <c r="D75" s="34"/>
      <c r="E75" s="30">
        <v>39774663000</v>
      </c>
      <c r="F75" s="57">
        <v>22959957600</v>
      </c>
      <c r="G75" s="57">
        <v>62734620600</v>
      </c>
      <c r="H75" s="57">
        <v>29859441035</v>
      </c>
      <c r="I75" s="45">
        <v>0.47596432001056843</v>
      </c>
      <c r="J75" s="57">
        <v>20583911355</v>
      </c>
      <c r="K75" s="45">
        <v>0.32811087654844284</v>
      </c>
      <c r="L75" s="18"/>
    </row>
    <row r="76" spans="1:12">
      <c r="A76" s="69" t="s">
        <v>73</v>
      </c>
      <c r="B76" s="20">
        <v>7955</v>
      </c>
      <c r="C76" s="67" t="s">
        <v>74</v>
      </c>
      <c r="D76" s="66" t="s">
        <v>15</v>
      </c>
      <c r="E76" s="22">
        <v>38966763000</v>
      </c>
      <c r="F76" s="56">
        <v>22959957600</v>
      </c>
      <c r="G76" s="54">
        <v>61926720600</v>
      </c>
      <c r="H76" s="54">
        <v>29051541035</v>
      </c>
      <c r="I76" s="44">
        <v>0.46912771665483605</v>
      </c>
      <c r="J76" s="54">
        <v>20413559530</v>
      </c>
      <c r="K76" s="44">
        <v>0.32964057085884185</v>
      </c>
      <c r="L76" s="18"/>
    </row>
    <row r="77" spans="1:12" ht="25.5">
      <c r="A77" s="69"/>
      <c r="B77" s="20"/>
      <c r="C77" s="67"/>
      <c r="D77" s="66" t="s">
        <v>22</v>
      </c>
      <c r="E77" s="22">
        <v>807900000</v>
      </c>
      <c r="F77" s="56">
        <v>0</v>
      </c>
      <c r="G77" s="54">
        <v>807900000</v>
      </c>
      <c r="H77" s="54">
        <v>807900000</v>
      </c>
      <c r="I77" s="44">
        <v>1</v>
      </c>
      <c r="J77" s="54">
        <v>170351825</v>
      </c>
      <c r="K77" s="44">
        <v>0.21085756281718035</v>
      </c>
      <c r="L77" s="18"/>
    </row>
    <row r="78" spans="1:12">
      <c r="A78" s="32" t="s">
        <v>75</v>
      </c>
      <c r="B78" s="33"/>
      <c r="C78" s="33"/>
      <c r="D78" s="34"/>
      <c r="E78" s="35">
        <v>104081466000</v>
      </c>
      <c r="F78" s="59">
        <v>5253259215</v>
      </c>
      <c r="G78" s="59">
        <v>109334725215</v>
      </c>
      <c r="H78" s="59">
        <v>94168828503</v>
      </c>
      <c r="I78" s="45">
        <v>0.86128929594712755</v>
      </c>
      <c r="J78" s="59">
        <v>57751660062</v>
      </c>
      <c r="K78" s="45">
        <v>0.52820967856675838</v>
      </c>
      <c r="L78" s="18"/>
    </row>
    <row r="79" spans="1:12">
      <c r="A79" s="69" t="s">
        <v>20</v>
      </c>
      <c r="B79" s="20">
        <v>8047</v>
      </c>
      <c r="C79" s="67" t="s">
        <v>76</v>
      </c>
      <c r="D79" s="66" t="s">
        <v>15</v>
      </c>
      <c r="E79" s="22">
        <v>20816293000</v>
      </c>
      <c r="F79" s="56">
        <v>381221796</v>
      </c>
      <c r="G79" s="54">
        <v>21197514796</v>
      </c>
      <c r="H79" s="54">
        <v>20170536104</v>
      </c>
      <c r="I79" s="44">
        <v>0.95155192946515632</v>
      </c>
      <c r="J79" s="54">
        <v>13609999267</v>
      </c>
      <c r="K79" s="44">
        <v>0.64205636358693452</v>
      </c>
      <c r="L79" s="18"/>
    </row>
    <row r="80" spans="1:12">
      <c r="A80" s="69"/>
      <c r="B80" s="20"/>
      <c r="C80" s="67"/>
      <c r="D80" s="66" t="s">
        <v>25</v>
      </c>
      <c r="E80" s="22">
        <v>0</v>
      </c>
      <c r="F80" s="56">
        <v>11033865</v>
      </c>
      <c r="G80" s="54">
        <v>11033865</v>
      </c>
      <c r="H80" s="54">
        <v>5263671</v>
      </c>
      <c r="I80" s="44">
        <v>0.47704689154706897</v>
      </c>
      <c r="J80" s="54">
        <v>5263671</v>
      </c>
      <c r="K80" s="44">
        <v>0.47704689154706897</v>
      </c>
      <c r="L80" s="18"/>
    </row>
    <row r="81" spans="1:12">
      <c r="A81" s="69"/>
      <c r="B81" s="20"/>
      <c r="C81" s="67"/>
      <c r="D81" s="66" t="s">
        <v>27</v>
      </c>
      <c r="E81" s="22">
        <v>83265173000</v>
      </c>
      <c r="F81" s="56">
        <v>4861003554</v>
      </c>
      <c r="G81" s="54">
        <v>88126176554</v>
      </c>
      <c r="H81" s="54">
        <v>73993028728</v>
      </c>
      <c r="I81" s="44">
        <v>0.83962599560483819</v>
      </c>
      <c r="J81" s="54">
        <v>44136397124</v>
      </c>
      <c r="K81" s="44">
        <v>0.5008318623349679</v>
      </c>
      <c r="L81" s="18"/>
    </row>
    <row r="82" spans="1:12" ht="15" customHeight="1">
      <c r="A82" s="32" t="s">
        <v>77</v>
      </c>
      <c r="B82" s="33"/>
      <c r="C82" s="33"/>
      <c r="D82" s="34"/>
      <c r="E82" s="25">
        <v>2355980790000</v>
      </c>
      <c r="F82" s="53">
        <v>8511003554</v>
      </c>
      <c r="G82" s="53">
        <v>2364491793554</v>
      </c>
      <c r="H82" s="53">
        <v>1954572561313</v>
      </c>
      <c r="I82" s="43">
        <v>0.82663560177662476</v>
      </c>
      <c r="J82" s="53">
        <v>1497177414758</v>
      </c>
      <c r="K82" s="43">
        <v>0.63319205371723264</v>
      </c>
    </row>
    <row r="83" spans="1:12" ht="53.25" customHeight="1">
      <c r="A83" s="36" t="s">
        <v>78</v>
      </c>
      <c r="B83" s="37"/>
      <c r="C83" s="37"/>
      <c r="D83" s="37"/>
      <c r="E83" s="37"/>
      <c r="F83" s="37"/>
      <c r="G83" s="37"/>
      <c r="H83" s="37"/>
      <c r="I83" s="37"/>
      <c r="J83" s="37"/>
      <c r="K83" s="37"/>
    </row>
    <row r="84" spans="1:12" ht="12.75" customHeight="1">
      <c r="A84" s="72"/>
      <c r="B84" s="47"/>
      <c r="C84" s="47"/>
      <c r="D84" s="47"/>
      <c r="E84" s="38"/>
      <c r="F84" s="38"/>
    </row>
    <row r="85" spans="1:12" ht="12.75" customHeight="1">
      <c r="A85" s="72"/>
      <c r="B85" s="47"/>
      <c r="C85" s="47"/>
      <c r="D85" s="47"/>
      <c r="E85" s="38"/>
      <c r="F85" s="38"/>
    </row>
  </sheetData>
  <mergeCells count="56">
    <mergeCell ref="A83:K83"/>
    <mergeCell ref="A48:D48"/>
    <mergeCell ref="A7:K7"/>
    <mergeCell ref="A9:K9"/>
    <mergeCell ref="B41:B43"/>
    <mergeCell ref="C41:C43"/>
    <mergeCell ref="B25:B29"/>
    <mergeCell ref="C25:C29"/>
    <mergeCell ref="B31:B39"/>
    <mergeCell ref="C31:C39"/>
    <mergeCell ref="B17:B23"/>
    <mergeCell ref="A11:D11"/>
    <mergeCell ref="A15:D15"/>
    <mergeCell ref="A16:D16"/>
    <mergeCell ref="C45:C47"/>
    <mergeCell ref="A17:A23"/>
    <mergeCell ref="A25:A29"/>
    <mergeCell ref="A31:A39"/>
    <mergeCell ref="A41:A43"/>
    <mergeCell ref="C17:C23"/>
    <mergeCell ref="B45:B47"/>
    <mergeCell ref="A45:A47"/>
    <mergeCell ref="A24:D24"/>
    <mergeCell ref="A30:D30"/>
    <mergeCell ref="A40:D40"/>
    <mergeCell ref="A44:D44"/>
    <mergeCell ref="A82:D82"/>
    <mergeCell ref="B12:B14"/>
    <mergeCell ref="A76:A77"/>
    <mergeCell ref="A79:A81"/>
    <mergeCell ref="B76:B77"/>
    <mergeCell ref="C76:C77"/>
    <mergeCell ref="C79:C81"/>
    <mergeCell ref="B79:B81"/>
    <mergeCell ref="A51:A56"/>
    <mergeCell ref="A58:A60"/>
    <mergeCell ref="A65:A69"/>
    <mergeCell ref="A71:A74"/>
    <mergeCell ref="B51:B56"/>
    <mergeCell ref="C51:C56"/>
    <mergeCell ref="B58:B60"/>
    <mergeCell ref="C58:C60"/>
    <mergeCell ref="A78:D78"/>
    <mergeCell ref="A50:D50"/>
    <mergeCell ref="A57:D57"/>
    <mergeCell ref="A61:D61"/>
    <mergeCell ref="A64:D64"/>
    <mergeCell ref="A62:A63"/>
    <mergeCell ref="B62:B63"/>
    <mergeCell ref="C62:C63"/>
    <mergeCell ref="B71:B74"/>
    <mergeCell ref="C71:C74"/>
    <mergeCell ref="A70:D70"/>
    <mergeCell ref="B65:B69"/>
    <mergeCell ref="C65:C69"/>
    <mergeCell ref="A75:D75"/>
  </mergeCells>
  <conditionalFormatting sqref="E12:E14">
    <cfRule type="cellIs" dxfId="16" priority="30" operator="lessThan">
      <formula>0</formula>
    </cfRule>
  </conditionalFormatting>
  <conditionalFormatting sqref="E17:E23">
    <cfRule type="cellIs" dxfId="15" priority="29" operator="lessThan">
      <formula>0</formula>
    </cfRule>
  </conditionalFormatting>
  <conditionalFormatting sqref="E31:E39">
    <cfRule type="cellIs" dxfId="14" priority="26" operator="lessThan">
      <formula>0</formula>
    </cfRule>
  </conditionalFormatting>
  <conditionalFormatting sqref="E41:E43">
    <cfRule type="cellIs" dxfId="13" priority="23" operator="lessThan">
      <formula>0</formula>
    </cfRule>
  </conditionalFormatting>
  <conditionalFormatting sqref="E25:F29">
    <cfRule type="cellIs" dxfId="12" priority="27" operator="lessThan">
      <formula>0</formula>
    </cfRule>
  </conditionalFormatting>
  <conditionalFormatting sqref="E45:F47">
    <cfRule type="cellIs" dxfId="11" priority="17" operator="lessThan">
      <formula>0</formula>
    </cfRule>
  </conditionalFormatting>
  <conditionalFormatting sqref="F31:F38">
    <cfRule type="cellIs" dxfId="10" priority="25" operator="lessThan">
      <formula>0</formula>
    </cfRule>
  </conditionalFormatting>
  <conditionalFormatting sqref="F42:F43">
    <cfRule type="cellIs" dxfId="9" priority="22" operator="lessThan">
      <formula>0</formula>
    </cfRule>
  </conditionalFormatting>
  <conditionalFormatting sqref="F49">
    <cfRule type="cellIs" dxfId="8" priority="13" operator="lessThan">
      <formula>0</formula>
    </cfRule>
  </conditionalFormatting>
  <conditionalFormatting sqref="F52:F56">
    <cfRule type="cellIs" dxfId="7" priority="11" operator="lessThan">
      <formula>0</formula>
    </cfRule>
  </conditionalFormatting>
  <conditionalFormatting sqref="F58:F60">
    <cfRule type="cellIs" dxfId="6" priority="7" operator="lessThan">
      <formula>0</formula>
    </cfRule>
  </conditionalFormatting>
  <conditionalFormatting sqref="F63">
    <cfRule type="cellIs" dxfId="5" priority="6" operator="lessThan">
      <formula>0</formula>
    </cfRule>
  </conditionalFormatting>
  <conditionalFormatting sqref="F65:F69">
    <cfRule type="cellIs" dxfId="4" priority="5" operator="lessThan">
      <formula>0</formula>
    </cfRule>
  </conditionalFormatting>
  <conditionalFormatting sqref="F73:F74">
    <cfRule type="cellIs" dxfId="3" priority="4" operator="lessThan">
      <formula>0</formula>
    </cfRule>
  </conditionalFormatting>
  <conditionalFormatting sqref="F76:F77">
    <cfRule type="cellIs" dxfId="2" priority="3" operator="lessThan">
      <formula>0</formula>
    </cfRule>
  </conditionalFormatting>
  <conditionalFormatting sqref="F79:F81">
    <cfRule type="cellIs" dxfId="1" priority="2" operator="lessThan">
      <formula>0</formula>
    </cfRule>
  </conditionalFormatting>
  <conditionalFormatting sqref="G12:G14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EDA4A366DA6D742B1FB42AFA44DFB60" ma:contentTypeVersion="10" ma:contentTypeDescription="Crear nuevo documento." ma:contentTypeScope="" ma:versionID="a73866813c166395fcbbad2c6ba62173">
  <xsd:schema xmlns:xsd="http://www.w3.org/2001/XMLSchema" xmlns:xs="http://www.w3.org/2001/XMLSchema" xmlns:p="http://schemas.microsoft.com/office/2006/metadata/properties" xmlns:ns2="8ef8348f-dc09-4770-9d91-ef9cff4ed33a" xmlns:ns3="203572c4-9009-4c34-beaa-0473ec5244d9" targetNamespace="http://schemas.microsoft.com/office/2006/metadata/properties" ma:root="true" ma:fieldsID="650803ffc168fd833084aa34506237a4" ns2:_="" ns3:_="">
    <xsd:import namespace="8ef8348f-dc09-4770-9d91-ef9cff4ed33a"/>
    <xsd:import namespace="203572c4-9009-4c34-beaa-0473ec5244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f8348f-dc09-4770-9d91-ef9cff4ed3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41f14a09-b142-4f1a-9b1d-85a23056d5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3572c4-9009-4c34-beaa-0473ec5244d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b15a3c8-988d-417f-9840-9436f577d84f}" ma:internalName="TaxCatchAll" ma:showField="CatchAllData" ma:web="203572c4-9009-4c34-beaa-0473ec5244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ef8348f-dc09-4770-9d91-ef9cff4ed33a">
      <Terms xmlns="http://schemas.microsoft.com/office/infopath/2007/PartnerControls"/>
    </lcf76f155ced4ddcb4097134ff3c332f>
    <TaxCatchAll xmlns="203572c4-9009-4c34-beaa-0473ec5244d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4D169A-CA51-4A0A-B20E-DD4DF0872F6F}"/>
</file>

<file path=customXml/itemProps2.xml><?xml version="1.0" encoding="utf-8"?>
<ds:datastoreItem xmlns:ds="http://schemas.openxmlformats.org/officeDocument/2006/customXml" ds:itemID="{2CD8A2C7-7D9F-4A25-87BE-7CE8AC0C9CFE}">
  <ds:schemaRefs>
    <ds:schemaRef ds:uri="http://schemas.microsoft.com/office/2006/metadata/properties"/>
    <ds:schemaRef ds:uri="http://schemas.microsoft.com/office/infopath/2007/PartnerControls"/>
    <ds:schemaRef ds:uri="5c9c95be-1f31-46f2-a786-fb332161d145"/>
    <ds:schemaRef ds:uri="38ef67d2-6151-4d5a-b01d-9e1fa2428a9e"/>
  </ds:schemaRefs>
</ds:datastoreItem>
</file>

<file path=customXml/itemProps3.xml><?xml version="1.0" encoding="utf-8"?>
<ds:datastoreItem xmlns:ds="http://schemas.openxmlformats.org/officeDocument/2006/customXml" ds:itemID="{18A3A34D-363F-45DF-B074-0A54E997C4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Punto 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Leidy Juranny Cruz Moreno</dc:creator>
  <cp:keywords/>
  <dc:description/>
  <cp:lastModifiedBy>Merlin Angelyne Castro Gonzalez</cp:lastModifiedBy>
  <cp:revision/>
  <dcterms:created xsi:type="dcterms:W3CDTF">2025-11-25T16:01:58Z</dcterms:created>
  <dcterms:modified xsi:type="dcterms:W3CDTF">2025-12-12T14:35:10Z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0x0101008EDA4A366DA6D742B1FB42AFA44DFB60</vt:lpwstr>
  </property>
  <property fmtid="{D5CDD505-2E9C-101B-9397-08002B2CF9AE}" pid="3" name="MediaServiceImageTags">
    <vt:lpwstr/>
  </property>
</Properties>
</file>